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Blair Business Consulting\Finance\2022 Financials\"/>
    </mc:Choice>
  </mc:AlternateContent>
  <xr:revisionPtr revIDLastSave="0" documentId="8_{8C634C5B-37A3-4D9B-93C8-4C74A914921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fit and Loss Foreca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4" i="1" l="1"/>
  <c r="D44" i="1"/>
  <c r="E44" i="1"/>
  <c r="F44" i="1"/>
  <c r="G44" i="1"/>
  <c r="H44" i="1"/>
  <c r="I44" i="1"/>
  <c r="J44" i="1"/>
  <c r="K44" i="1"/>
  <c r="L44" i="1"/>
  <c r="M44" i="1"/>
  <c r="N44" i="1"/>
  <c r="C44" i="1"/>
  <c r="T44" i="1"/>
  <c r="R44" i="1"/>
  <c r="P42" i="1"/>
  <c r="P41" i="1"/>
  <c r="P40" i="1"/>
  <c r="P39" i="1"/>
  <c r="P38" i="1"/>
  <c r="P37" i="1"/>
  <c r="P36" i="1"/>
  <c r="P44" i="1" s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50" i="1"/>
  <c r="P49" i="1"/>
  <c r="P48" i="1"/>
  <c r="P47" i="1"/>
  <c r="P51" i="1" s="1"/>
  <c r="P52" i="1" s="1"/>
  <c r="P58" i="1"/>
  <c r="P59" i="1"/>
  <c r="P57" i="1"/>
  <c r="P56" i="1"/>
  <c r="P55" i="1"/>
  <c r="P73" i="1"/>
  <c r="P72" i="1"/>
  <c r="P71" i="1"/>
  <c r="P70" i="1"/>
  <c r="P69" i="1"/>
  <c r="P68" i="1"/>
  <c r="P74" i="1" s="1"/>
  <c r="P67" i="1"/>
  <c r="P66" i="1"/>
  <c r="P65" i="1"/>
  <c r="P64" i="1"/>
  <c r="P63" i="1"/>
  <c r="P62" i="1"/>
  <c r="P61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108" i="1"/>
  <c r="P114" i="1"/>
  <c r="P113" i="1"/>
  <c r="P112" i="1"/>
  <c r="P117" i="1"/>
  <c r="P119" i="1" s="1"/>
  <c r="P120" i="1" s="1"/>
  <c r="D119" i="1"/>
  <c r="G119" i="1"/>
  <c r="L119" i="1"/>
  <c r="L120" i="1" s="1"/>
  <c r="C119" i="1"/>
  <c r="R51" i="1"/>
  <c r="R52" i="1" s="1"/>
  <c r="T51" i="1"/>
  <c r="T52" i="1" s="1"/>
  <c r="T53" i="1" s="1"/>
  <c r="R60" i="1"/>
  <c r="T60" i="1"/>
  <c r="R74" i="1"/>
  <c r="T74" i="1"/>
  <c r="R90" i="1"/>
  <c r="T90" i="1"/>
  <c r="R107" i="1"/>
  <c r="T107" i="1"/>
  <c r="R115" i="1"/>
  <c r="T115" i="1"/>
  <c r="R119" i="1"/>
  <c r="T119" i="1"/>
  <c r="O119" i="1"/>
  <c r="O120" i="1" s="1"/>
  <c r="O121" i="1" s="1"/>
  <c r="P107" i="1"/>
  <c r="P115" i="1"/>
  <c r="P90" i="1"/>
  <c r="P60" i="1"/>
  <c r="N51" i="1"/>
  <c r="N52" i="1" s="1"/>
  <c r="N53" i="1" s="1"/>
  <c r="N60" i="1"/>
  <c r="N109" i="1" s="1"/>
  <c r="N74" i="1"/>
  <c r="N90" i="1"/>
  <c r="N107" i="1"/>
  <c r="N115" i="1"/>
  <c r="N119" i="1"/>
  <c r="C51" i="1"/>
  <c r="C52" i="1" s="1"/>
  <c r="C53" i="1" s="1"/>
  <c r="E51" i="1"/>
  <c r="E52" i="1" s="1"/>
  <c r="G51" i="1"/>
  <c r="G52" i="1" s="1"/>
  <c r="G53" i="1" s="1"/>
  <c r="I51" i="1"/>
  <c r="I52" i="1" s="1"/>
  <c r="K51" i="1"/>
  <c r="K52" i="1" s="1"/>
  <c r="K53" i="1" s="1"/>
  <c r="M51" i="1"/>
  <c r="M52" i="1" s="1"/>
  <c r="D51" i="1"/>
  <c r="H51" i="1"/>
  <c r="L51" i="1"/>
  <c r="F51" i="1"/>
  <c r="F52" i="1" s="1"/>
  <c r="F53" i="1" s="1"/>
  <c r="J51" i="1"/>
  <c r="J52" i="1" s="1"/>
  <c r="J53" i="1" s="1"/>
  <c r="C60" i="1"/>
  <c r="E60" i="1"/>
  <c r="G60" i="1"/>
  <c r="I60" i="1"/>
  <c r="K60" i="1"/>
  <c r="M60" i="1"/>
  <c r="D60" i="1"/>
  <c r="H60" i="1"/>
  <c r="L60" i="1"/>
  <c r="F60" i="1"/>
  <c r="J60" i="1"/>
  <c r="F74" i="1"/>
  <c r="J74" i="1"/>
  <c r="C74" i="1"/>
  <c r="E74" i="1"/>
  <c r="G74" i="1"/>
  <c r="I74" i="1"/>
  <c r="K74" i="1"/>
  <c r="M74" i="1"/>
  <c r="D74" i="1"/>
  <c r="H74" i="1"/>
  <c r="L74" i="1"/>
  <c r="F90" i="1"/>
  <c r="J90" i="1"/>
  <c r="C90" i="1"/>
  <c r="E90" i="1"/>
  <c r="G90" i="1"/>
  <c r="I90" i="1"/>
  <c r="K90" i="1"/>
  <c r="M90" i="1"/>
  <c r="D90" i="1"/>
  <c r="H90" i="1"/>
  <c r="L90" i="1"/>
  <c r="D107" i="1"/>
  <c r="F107" i="1"/>
  <c r="H107" i="1"/>
  <c r="J107" i="1"/>
  <c r="L107" i="1"/>
  <c r="C107" i="1"/>
  <c r="G107" i="1"/>
  <c r="K107" i="1"/>
  <c r="E107" i="1"/>
  <c r="I107" i="1"/>
  <c r="M107" i="1"/>
  <c r="C115" i="1"/>
  <c r="E115" i="1"/>
  <c r="G115" i="1"/>
  <c r="I115" i="1"/>
  <c r="K115" i="1"/>
  <c r="M115" i="1"/>
  <c r="F115" i="1"/>
  <c r="J115" i="1"/>
  <c r="D115" i="1"/>
  <c r="H115" i="1"/>
  <c r="L115" i="1"/>
  <c r="E119" i="1"/>
  <c r="I119" i="1"/>
  <c r="M119" i="1"/>
  <c r="F119" i="1"/>
  <c r="H119" i="1"/>
  <c r="J119" i="1"/>
  <c r="K119" i="1"/>
  <c r="P53" i="1" l="1"/>
  <c r="M53" i="1"/>
  <c r="E53" i="1"/>
  <c r="I53" i="1"/>
  <c r="R53" i="1"/>
  <c r="N120" i="1"/>
  <c r="T109" i="1"/>
  <c r="T110" i="1" s="1"/>
  <c r="R120" i="1"/>
  <c r="R109" i="1"/>
  <c r="R110" i="1" s="1"/>
  <c r="R121" i="1" s="1"/>
  <c r="T120" i="1"/>
  <c r="N110" i="1"/>
  <c r="P109" i="1"/>
  <c r="P110" i="1" s="1"/>
  <c r="P121" i="1" s="1"/>
  <c r="L109" i="1"/>
  <c r="B107" i="1"/>
  <c r="G120" i="1"/>
  <c r="K120" i="1"/>
  <c r="C120" i="1"/>
  <c r="H120" i="1"/>
  <c r="D120" i="1"/>
  <c r="D109" i="1"/>
  <c r="H109" i="1"/>
  <c r="I109" i="1"/>
  <c r="M109" i="1"/>
  <c r="M110" i="1" s="1"/>
  <c r="J109" i="1"/>
  <c r="J110" i="1" s="1"/>
  <c r="K109" i="1"/>
  <c r="K110" i="1" s="1"/>
  <c r="G109" i="1"/>
  <c r="G110" i="1" s="1"/>
  <c r="C109" i="1"/>
  <c r="C110" i="1" s="1"/>
  <c r="J120" i="1"/>
  <c r="F120" i="1"/>
  <c r="M120" i="1"/>
  <c r="I120" i="1"/>
  <c r="E120" i="1"/>
  <c r="F109" i="1"/>
  <c r="F110" i="1" s="1"/>
  <c r="I110" i="1"/>
  <c r="L52" i="1"/>
  <c r="L53" i="1" s="1"/>
  <c r="H52" i="1"/>
  <c r="H53" i="1" s="1"/>
  <c r="D52" i="1"/>
  <c r="D53" i="1" s="1"/>
  <c r="E109" i="1"/>
  <c r="B60" i="1"/>
  <c r="B90" i="1"/>
  <c r="B51" i="1"/>
  <c r="B52" i="1" s="1"/>
  <c r="B119" i="1"/>
  <c r="B74" i="1"/>
  <c r="B115" i="1"/>
  <c r="N121" i="1" l="1"/>
  <c r="F121" i="1"/>
  <c r="E110" i="1"/>
  <c r="E121" i="1" s="1"/>
  <c r="T121" i="1"/>
  <c r="L110" i="1"/>
  <c r="L121" i="1" s="1"/>
  <c r="H110" i="1"/>
  <c r="M121" i="1"/>
  <c r="G121" i="1"/>
  <c r="K121" i="1"/>
  <c r="H121" i="1"/>
  <c r="C121" i="1"/>
  <c r="J121" i="1"/>
  <c r="I121" i="1"/>
  <c r="D110" i="1"/>
  <c r="D121" i="1" s="1"/>
  <c r="B120" i="1"/>
  <c r="B109" i="1"/>
  <c r="B110" i="1" l="1"/>
  <c r="B1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tc={A14F9912-0899-4842-A361-B5EA6C1E6BFC}</author>
  </authors>
  <commentList>
    <comment ref="B81" authorId="0" shapeId="0" xr:uid="{A14F9912-0899-4842-A361-B5EA6C1E6BFC}">
      <text>
        <t>[Threaded comment]
Your version of Excel allows you to read this threaded comment; however, any edits to it will get removed if the file is opened in a newer version of Excel. Learn more: https://go.microsoft.com/fwlink/?linkid=870924
Comment:
    Added acct 509 cogs</t>
      </text>
    </comment>
  </commentList>
</comments>
</file>

<file path=xl/sharedStrings.xml><?xml version="1.0" encoding="utf-8"?>
<sst xmlns="http://schemas.openxmlformats.org/spreadsheetml/2006/main" count="129" uniqueCount="95">
  <si>
    <t xml:space="preserve">   411 Sales</t>
  </si>
  <si>
    <t xml:space="preserve">   413 Sales of Product Income</t>
  </si>
  <si>
    <t xml:space="preserve">   421 Commission Income</t>
  </si>
  <si>
    <t xml:space="preserve">   425 Shipping Income</t>
  </si>
  <si>
    <t xml:space="preserve">   482 Discounts</t>
  </si>
  <si>
    <t xml:space="preserve">   483 Refunds-Allowances</t>
  </si>
  <si>
    <t xml:space="preserve">   484 Discounts given</t>
  </si>
  <si>
    <t xml:space="preserve">   499 Uncategorized Income</t>
  </si>
  <si>
    <t xml:space="preserve">   Unapplied Cash Payment Income</t>
  </si>
  <si>
    <t xml:space="preserve">   Uncategorized Sales</t>
  </si>
  <si>
    <t>Total Income</t>
  </si>
  <si>
    <t>Cost of Goods Sold</t>
  </si>
  <si>
    <t>Total Cost of Goods Sold</t>
  </si>
  <si>
    <t>Gross Profit</t>
  </si>
  <si>
    <t>Expenses</t>
  </si>
  <si>
    <t xml:space="preserve">   512 PACKAGING</t>
  </si>
  <si>
    <t xml:space="preserve">   Total 512 PACKAGING</t>
  </si>
  <si>
    <t xml:space="preserve">   611 Rent or Lease</t>
  </si>
  <si>
    <t xml:space="preserve">   612 Repair &amp; Maintenance</t>
  </si>
  <si>
    <t xml:space="preserve">   622 Utilities</t>
  </si>
  <si>
    <t xml:space="preserve">   631 Supplies</t>
  </si>
  <si>
    <t xml:space="preserve">   633 Office Expenses</t>
  </si>
  <si>
    <t xml:space="preserve">   641 Auto Expense</t>
  </si>
  <si>
    <t xml:space="preserve">   643 MERCHANDISE</t>
  </si>
  <si>
    <t xml:space="preserve">   Total 643 MERCHANDISE</t>
  </si>
  <si>
    <t xml:space="preserve">   650 Merchant Fees</t>
  </si>
  <si>
    <t xml:space="preserve">   671 Advertising</t>
  </si>
  <si>
    <t xml:space="preserve">   701 Commissions &amp; fees</t>
  </si>
  <si>
    <t xml:space="preserve">   704 Equipment Rental</t>
  </si>
  <si>
    <t xml:space="preserve">   705 Freight &amp; Delivery</t>
  </si>
  <si>
    <t xml:space="preserve">   707 Purchases</t>
  </si>
  <si>
    <t xml:space="preserve">   779 Workers Compensation</t>
  </si>
  <si>
    <t xml:space="preserve">   823 Insurance - Liability</t>
  </si>
  <si>
    <t xml:space="preserve">   830 Wages Officer</t>
  </si>
  <si>
    <t xml:space="preserve">   832 Taxes &amp; Licenses</t>
  </si>
  <si>
    <t xml:space="preserve">   833 Dues &amp; Subscriptions</t>
  </si>
  <si>
    <t xml:space="preserve">   Total 833 Dues &amp; Subscriptions</t>
  </si>
  <si>
    <t xml:space="preserve">   836 Travel</t>
  </si>
  <si>
    <t xml:space="preserve">   837 Meals and Entertainment</t>
  </si>
  <si>
    <t xml:space="preserve">   840 Contract  Labor</t>
  </si>
  <si>
    <t xml:space="preserve">   841 Travel Meals</t>
  </si>
  <si>
    <t xml:space="preserve">   844 Outside Services</t>
  </si>
  <si>
    <t xml:space="preserve">   861 Legal &amp; Professional Fees</t>
  </si>
  <si>
    <t xml:space="preserve">   871 Interest Expense</t>
  </si>
  <si>
    <t xml:space="preserve">   872 Bank Charges</t>
  </si>
  <si>
    <t xml:space="preserve">   900 Cash Short/Over</t>
  </si>
  <si>
    <t xml:space="preserve">   905 Reimbursements</t>
  </si>
  <si>
    <t xml:space="preserve">   991 Uncategorized Expense</t>
  </si>
  <si>
    <t xml:space="preserve">   Advertising/Promotional</t>
  </si>
  <si>
    <t xml:space="preserve">   Payroll Expenses</t>
  </si>
  <si>
    <t xml:space="preserve">      651 Taxes</t>
  </si>
  <si>
    <t xml:space="preserve">      834 Wages</t>
  </si>
  <si>
    <t xml:space="preserve">   Total Payroll Expenses</t>
  </si>
  <si>
    <t xml:space="preserve">   QuickBooks Payments Fees</t>
  </si>
  <si>
    <t>Total Expenses</t>
  </si>
  <si>
    <t>Net Operating Income</t>
  </si>
  <si>
    <t>Other Income</t>
  </si>
  <si>
    <t xml:space="preserve">   481 Interest Earned</t>
  </si>
  <si>
    <t xml:space="preserve">   995 Other Portfolio Income</t>
  </si>
  <si>
    <t xml:space="preserve">   Late Fee Income</t>
  </si>
  <si>
    <t>Total Other Income</t>
  </si>
  <si>
    <t>Other Expenses</t>
  </si>
  <si>
    <t xml:space="preserve">   981 Depreciation</t>
  </si>
  <si>
    <t xml:space="preserve">   Penalties &amp; Settlements</t>
  </si>
  <si>
    <t>Total Other Expenses</t>
  </si>
  <si>
    <t>Net Other Income</t>
  </si>
  <si>
    <t>Net Income</t>
  </si>
  <si>
    <t>Profit and Loss</t>
  </si>
  <si>
    <t>Sales</t>
  </si>
  <si>
    <t>Forecast</t>
  </si>
  <si>
    <t xml:space="preserve">   632 Postage</t>
  </si>
  <si>
    <t xml:space="preserve">   708 Shipping and Delivery Exp </t>
  </si>
  <si>
    <t xml:space="preserve">   706 Other General/Admin Exp </t>
  </si>
  <si>
    <t>XYZ LLC</t>
  </si>
  <si>
    <t>January-December, XXXX</t>
  </si>
  <si>
    <t>Year Ended X/XX/XX</t>
  </si>
  <si>
    <t>12/28/2022 Total</t>
  </si>
  <si>
    <t xml:space="preserve">   510 BULK XXX</t>
  </si>
  <si>
    <t xml:space="preserve">      510.4 BULK XXX</t>
  </si>
  <si>
    <t xml:space="preserve">      510.5 BULK XXX</t>
  </si>
  <si>
    <t xml:space="preserve">      510.6 BULK XXX</t>
  </si>
  <si>
    <t xml:space="preserve">   Total 510 BULK XXX</t>
  </si>
  <si>
    <t xml:space="preserve">   XXXX</t>
  </si>
  <si>
    <t xml:space="preserve">  XXX</t>
  </si>
  <si>
    <t xml:space="preserve">   989 Equipment</t>
  </si>
  <si>
    <t xml:space="preserve">   831 Shop</t>
  </si>
  <si>
    <t xml:space="preserve">      643.1 XXX</t>
  </si>
  <si>
    <t xml:space="preserve">      643.2 XXX</t>
  </si>
  <si>
    <t xml:space="preserve">      643.3 XXX</t>
  </si>
  <si>
    <t xml:space="preserve">      643.4 XXX</t>
  </si>
  <si>
    <t xml:space="preserve">      643.5 XXX</t>
  </si>
  <si>
    <t xml:space="preserve">      515 XXX</t>
  </si>
  <si>
    <t xml:space="preserve">      516 XXX</t>
  </si>
  <si>
    <t xml:space="preserve">      517 XXX</t>
  </si>
  <si>
    <t xml:space="preserve">      519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</si>
</sst>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\ _€"/>
    <numFmt numFmtId="165" formatCode="&quot;$&quot;* #,##0.00\ _€"/>
  </numFmts>
  <fonts count="15" x14ac:knownFonts="1">
    <font>
      <sz val="11"/>
      <color indexed="8"/>
      <name val="Calibri"/>
      <family val="2"/>
      <scheme val="minor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Arial"/>
      <family val="2"/>
    </font>
    <font>
      <b/>
      <sz val="11"/>
      <color rgb="FFFF000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left"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right" wrapText="1"/>
    </xf>
    <xf numFmtId="165" fontId="1" fillId="0" borderId="2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17" fontId="6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right" wrapText="1"/>
    </xf>
    <xf numFmtId="0" fontId="0" fillId="0" borderId="0" xfId="0" applyBorder="1"/>
    <xf numFmtId="17" fontId="6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horizontal="right" wrapText="1"/>
    </xf>
    <xf numFmtId="0" fontId="0" fillId="0" borderId="1" xfId="0" applyBorder="1"/>
    <xf numFmtId="0" fontId="0" fillId="2" borderId="0" xfId="0" applyFill="1"/>
    <xf numFmtId="165" fontId="1" fillId="2" borderId="2" xfId="0" applyNumberFormat="1" applyFont="1" applyFill="1" applyBorder="1" applyAlignment="1">
      <alignment horizontal="right" wrapText="1"/>
    </xf>
    <xf numFmtId="165" fontId="1" fillId="2" borderId="0" xfId="0" applyNumberFormat="1" applyFont="1" applyFill="1" applyBorder="1" applyAlignment="1">
      <alignment horizontal="right" wrapText="1"/>
    </xf>
    <xf numFmtId="43" fontId="0" fillId="0" borderId="0" xfId="1" applyFont="1"/>
    <xf numFmtId="17" fontId="6" fillId="0" borderId="0" xfId="0" applyNumberFormat="1" applyFont="1" applyAlignment="1">
      <alignment horizontal="center" wrapText="1"/>
    </xf>
    <xf numFmtId="0" fontId="1" fillId="3" borderId="0" xfId="0" applyFont="1" applyFill="1" applyAlignment="1">
      <alignment horizontal="left" wrapText="1"/>
    </xf>
    <xf numFmtId="164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Border="1" applyAlignment="1">
      <alignment wrapText="1"/>
    </xf>
    <xf numFmtId="43" fontId="0" fillId="3" borderId="0" xfId="1" applyFont="1" applyFill="1"/>
    <xf numFmtId="0" fontId="0" fillId="3" borderId="0" xfId="0" applyFill="1" applyBorder="1"/>
    <xf numFmtId="0" fontId="0" fillId="3" borderId="0" xfId="0" applyFill="1"/>
    <xf numFmtId="0" fontId="8" fillId="0" borderId="0" xfId="0" applyFont="1" applyAlignment="1">
      <alignment horizontal="left" wrapText="1"/>
    </xf>
    <xf numFmtId="0" fontId="9" fillId="2" borderId="0" xfId="0" applyFont="1" applyFill="1" applyAlignment="1">
      <alignment horizontal="left" wrapText="1"/>
    </xf>
    <xf numFmtId="165" fontId="9" fillId="2" borderId="2" xfId="0" applyNumberFormat="1" applyFont="1" applyFill="1" applyBorder="1" applyAlignment="1">
      <alignment horizontal="right" wrapText="1"/>
    </xf>
    <xf numFmtId="165" fontId="9" fillId="2" borderId="0" xfId="0" applyNumberFormat="1" applyFont="1" applyFill="1" applyBorder="1" applyAlignment="1">
      <alignment horizontal="right" wrapText="1"/>
    </xf>
    <xf numFmtId="43" fontId="10" fillId="2" borderId="0" xfId="0" applyNumberFormat="1" applyFont="1" applyFill="1"/>
    <xf numFmtId="0" fontId="10" fillId="2" borderId="0" xfId="0" applyFont="1" applyFill="1" applyBorder="1"/>
    <xf numFmtId="0" fontId="10" fillId="2" borderId="0" xfId="0" applyFont="1" applyFill="1"/>
    <xf numFmtId="0" fontId="9" fillId="4" borderId="0" xfId="0" applyFont="1" applyFill="1" applyAlignment="1">
      <alignment horizontal="left" wrapText="1"/>
    </xf>
    <xf numFmtId="165" fontId="1" fillId="4" borderId="2" xfId="0" applyNumberFormat="1" applyFont="1" applyFill="1" applyBorder="1" applyAlignment="1">
      <alignment horizontal="right" wrapText="1"/>
    </xf>
    <xf numFmtId="165" fontId="1" fillId="4" borderId="0" xfId="0" applyNumberFormat="1" applyFont="1" applyFill="1" applyBorder="1" applyAlignment="1">
      <alignment horizontal="right" wrapText="1"/>
    </xf>
    <xf numFmtId="0" fontId="0" fillId="4" borderId="0" xfId="0" applyFill="1"/>
    <xf numFmtId="164" fontId="2" fillId="3" borderId="0" xfId="0" applyNumberFormat="1" applyFont="1" applyFill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1" fillId="3" borderId="2" xfId="0" applyNumberFormat="1" applyFont="1" applyFill="1" applyBorder="1" applyAlignment="1">
      <alignment horizontal="right" wrapText="1"/>
    </xf>
    <xf numFmtId="165" fontId="1" fillId="3" borderId="0" xfId="0" applyNumberFormat="1" applyFont="1" applyFill="1" applyBorder="1" applyAlignment="1">
      <alignment horizontal="right" wrapText="1"/>
    </xf>
    <xf numFmtId="0" fontId="11" fillId="2" borderId="0" xfId="0" applyFont="1" applyFill="1" applyAlignment="1">
      <alignment horizontal="left" wrapText="1"/>
    </xf>
    <xf numFmtId="165" fontId="9" fillId="4" borderId="3" xfId="0" applyNumberFormat="1" applyFont="1" applyFill="1" applyBorder="1" applyAlignment="1">
      <alignment horizontal="right" wrapText="1"/>
    </xf>
    <xf numFmtId="165" fontId="9" fillId="4" borderId="0" xfId="0" applyNumberFormat="1" applyFont="1" applyFill="1" applyBorder="1" applyAlignment="1">
      <alignment horizontal="right" wrapText="1"/>
    </xf>
    <xf numFmtId="0" fontId="10" fillId="4" borderId="0" xfId="0" applyFont="1" applyFill="1"/>
    <xf numFmtId="0" fontId="12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im Ebert" id="{8161D6EC-9EBC-492E-AE83-378ED1A86560}" userId="S-1-5-21-3593168313-2625117188-1127164612-110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1" dT="2022-08-09T19:03:45.67" personId="{8161D6EC-9EBC-492E-AE83-378ED1A86560}" id="{A14F9912-0899-4842-A361-B5EA6C1E6BFC}">
    <text>Added acct 509 cogs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0"/>
  <sheetViews>
    <sheetView tabSelected="1" workbookViewId="0">
      <pane ySplit="6" topLeftCell="A7" activePane="bottomLeft" state="frozen"/>
      <selection pane="bottomLeft" activeCell="T2" sqref="T2"/>
    </sheetView>
  </sheetViews>
  <sheetFormatPr defaultRowHeight="14.4" x14ac:dyDescent="0.3"/>
  <cols>
    <col min="1" max="1" width="25.5546875" customWidth="1"/>
    <col min="2" max="2" width="16.44140625" customWidth="1"/>
    <col min="3" max="13" width="12.44140625" bestFit="1" customWidth="1"/>
    <col min="14" max="14" width="13.44140625" customWidth="1"/>
    <col min="15" max="15" width="1.88671875" style="11" customWidth="1"/>
    <col min="16" max="16" width="11.88671875" bestFit="1" customWidth="1"/>
    <col min="17" max="17" width="1.5546875" style="11" customWidth="1"/>
    <col min="18" max="18" width="11.109375" customWidth="1"/>
    <col min="19" max="19" width="1.88671875" style="11" customWidth="1"/>
    <col min="20" max="20" width="11.109375" customWidth="1"/>
  </cols>
  <sheetData>
    <row r="1" spans="1:20" ht="17.399999999999999" x14ac:dyDescent="0.3">
      <c r="A1" s="50" t="s">
        <v>73</v>
      </c>
      <c r="B1" s="51"/>
    </row>
    <row r="2" spans="1:20" ht="17.399999999999999" x14ac:dyDescent="0.3">
      <c r="A2" s="52" t="s">
        <v>67</v>
      </c>
      <c r="B2" s="51"/>
    </row>
    <row r="3" spans="1:20" x14ac:dyDescent="0.3">
      <c r="A3" s="53" t="s">
        <v>74</v>
      </c>
      <c r="B3" s="51"/>
    </row>
    <row r="5" spans="1:20" s="7" customFormat="1" ht="28.8" x14ac:dyDescent="0.3">
      <c r="A5" s="5"/>
      <c r="B5" s="6" t="s">
        <v>75</v>
      </c>
      <c r="C5" s="8">
        <v>44562</v>
      </c>
      <c r="D5" s="8">
        <v>44593</v>
      </c>
      <c r="E5" s="8">
        <v>44621</v>
      </c>
      <c r="F5" s="8">
        <v>44652</v>
      </c>
      <c r="G5" s="8">
        <v>44682</v>
      </c>
      <c r="H5" s="8">
        <v>44713</v>
      </c>
      <c r="I5" s="8">
        <v>44743</v>
      </c>
      <c r="J5" s="8">
        <v>44774</v>
      </c>
      <c r="K5" s="8">
        <v>44805</v>
      </c>
      <c r="L5" s="8">
        <v>44835</v>
      </c>
      <c r="M5" s="8">
        <v>44866</v>
      </c>
      <c r="N5" s="8">
        <v>44896</v>
      </c>
      <c r="O5" s="12"/>
      <c r="P5" s="20" t="s">
        <v>76</v>
      </c>
      <c r="Q5" s="12"/>
      <c r="R5" s="8">
        <v>44927</v>
      </c>
      <c r="S5" s="12"/>
      <c r="T5" s="8">
        <v>45292</v>
      </c>
    </row>
    <row r="6" spans="1:20" s="7" customFormat="1" x14ac:dyDescent="0.3">
      <c r="A6" s="5"/>
      <c r="B6" s="9"/>
      <c r="C6" s="8" t="s">
        <v>69</v>
      </c>
      <c r="D6" s="8" t="s">
        <v>69</v>
      </c>
      <c r="E6" s="8" t="s">
        <v>69</v>
      </c>
      <c r="F6" s="8" t="s">
        <v>69</v>
      </c>
      <c r="G6" s="8" t="s">
        <v>69</v>
      </c>
      <c r="H6" s="8" t="s">
        <v>69</v>
      </c>
      <c r="I6" s="8" t="s">
        <v>69</v>
      </c>
      <c r="J6" s="8" t="s">
        <v>69</v>
      </c>
      <c r="K6" s="8" t="s">
        <v>69</v>
      </c>
      <c r="L6" s="8" t="s">
        <v>69</v>
      </c>
      <c r="M6" s="8" t="s">
        <v>69</v>
      </c>
      <c r="N6" s="8" t="s">
        <v>69</v>
      </c>
      <c r="O6" s="12"/>
      <c r="P6" s="8"/>
      <c r="Q6" s="12"/>
      <c r="R6" s="8"/>
      <c r="S6" s="12"/>
      <c r="T6" s="8"/>
    </row>
    <row r="7" spans="1:20" x14ac:dyDescent="0.3">
      <c r="A7" s="27" t="s">
        <v>68</v>
      </c>
      <c r="B7" s="2"/>
      <c r="P7" s="19">
        <f t="shared" ref="P7:P42" si="0">SUM(C7:N7)</f>
        <v>0</v>
      </c>
    </row>
    <row r="8" spans="1:20" x14ac:dyDescent="0.3">
      <c r="A8" s="1" t="s">
        <v>0</v>
      </c>
      <c r="B8" s="3">
        <v>0</v>
      </c>
      <c r="P8" s="19">
        <f t="shared" si="0"/>
        <v>0</v>
      </c>
    </row>
    <row r="9" spans="1:20" x14ac:dyDescent="0.3">
      <c r="A9" s="1" t="s">
        <v>1</v>
      </c>
      <c r="B9" s="3">
        <v>0</v>
      </c>
      <c r="P9" s="19">
        <f t="shared" si="0"/>
        <v>0</v>
      </c>
    </row>
    <row r="10" spans="1:20" x14ac:dyDescent="0.3">
      <c r="A10" s="1" t="s">
        <v>2</v>
      </c>
      <c r="B10" s="3">
        <v>0</v>
      </c>
      <c r="P10" s="19">
        <f t="shared" si="0"/>
        <v>0</v>
      </c>
    </row>
    <row r="11" spans="1:20" x14ac:dyDescent="0.3">
      <c r="A11" s="1" t="s">
        <v>3</v>
      </c>
      <c r="B11" s="3">
        <v>0</v>
      </c>
      <c r="P11" s="19">
        <f t="shared" si="0"/>
        <v>0</v>
      </c>
    </row>
    <row r="12" spans="1:20" x14ac:dyDescent="0.3">
      <c r="A12" s="1" t="s">
        <v>4</v>
      </c>
      <c r="B12" s="3">
        <v>0</v>
      </c>
      <c r="P12" s="19">
        <f t="shared" si="0"/>
        <v>0</v>
      </c>
    </row>
    <row r="13" spans="1:20" x14ac:dyDescent="0.3">
      <c r="A13" s="1" t="s">
        <v>5</v>
      </c>
      <c r="B13" s="3">
        <v>0</v>
      </c>
      <c r="P13" s="19">
        <f t="shared" si="0"/>
        <v>0</v>
      </c>
    </row>
    <row r="14" spans="1:20" x14ac:dyDescent="0.3">
      <c r="A14" s="1" t="s">
        <v>6</v>
      </c>
      <c r="B14" s="3">
        <v>0</v>
      </c>
      <c r="P14" s="19">
        <f t="shared" si="0"/>
        <v>0</v>
      </c>
    </row>
    <row r="15" spans="1:20" x14ac:dyDescent="0.3">
      <c r="A15" s="1" t="s">
        <v>7</v>
      </c>
      <c r="B15" s="3">
        <v>0</v>
      </c>
      <c r="P15" s="19">
        <f t="shared" si="0"/>
        <v>0</v>
      </c>
    </row>
    <row r="16" spans="1:20" x14ac:dyDescent="0.3">
      <c r="A16" s="49" t="s">
        <v>82</v>
      </c>
      <c r="B16" s="3">
        <v>0</v>
      </c>
      <c r="P16" s="19">
        <f t="shared" si="0"/>
        <v>0</v>
      </c>
    </row>
    <row r="17" spans="1:16" x14ac:dyDescent="0.3">
      <c r="A17" s="49" t="s">
        <v>82</v>
      </c>
      <c r="B17" s="3">
        <v>0</v>
      </c>
      <c r="P17" s="19">
        <f t="shared" si="0"/>
        <v>0</v>
      </c>
    </row>
    <row r="18" spans="1:16" x14ac:dyDescent="0.3">
      <c r="A18" s="49" t="s">
        <v>83</v>
      </c>
      <c r="B18" s="3">
        <v>0</v>
      </c>
      <c r="P18" s="19">
        <f t="shared" si="0"/>
        <v>0</v>
      </c>
    </row>
    <row r="19" spans="1:16" x14ac:dyDescent="0.3">
      <c r="A19" s="49" t="s">
        <v>82</v>
      </c>
      <c r="B19" s="3">
        <v>0</v>
      </c>
      <c r="P19" s="19">
        <f t="shared" si="0"/>
        <v>0</v>
      </c>
    </row>
    <row r="20" spans="1:16" x14ac:dyDescent="0.3">
      <c r="A20" s="49" t="s">
        <v>82</v>
      </c>
      <c r="B20" s="3">
        <v>0</v>
      </c>
      <c r="P20" s="19">
        <f t="shared" si="0"/>
        <v>0</v>
      </c>
    </row>
    <row r="21" spans="1:16" x14ac:dyDescent="0.3">
      <c r="A21" s="49" t="s">
        <v>82</v>
      </c>
      <c r="B21" s="3">
        <v>0</v>
      </c>
      <c r="P21" s="19">
        <f t="shared" si="0"/>
        <v>0</v>
      </c>
    </row>
    <row r="22" spans="1:16" x14ac:dyDescent="0.3">
      <c r="A22" s="49" t="s">
        <v>82</v>
      </c>
      <c r="B22" s="3">
        <v>0</v>
      </c>
      <c r="P22" s="19">
        <f t="shared" si="0"/>
        <v>0</v>
      </c>
    </row>
    <row r="23" spans="1:16" x14ac:dyDescent="0.3">
      <c r="A23" s="49" t="s">
        <v>82</v>
      </c>
      <c r="B23" s="3">
        <v>0</v>
      </c>
      <c r="P23" s="19">
        <f t="shared" si="0"/>
        <v>0</v>
      </c>
    </row>
    <row r="24" spans="1:16" x14ac:dyDescent="0.3">
      <c r="A24" s="49" t="s">
        <v>82</v>
      </c>
      <c r="B24" s="3">
        <v>0</v>
      </c>
      <c r="P24" s="19">
        <f t="shared" si="0"/>
        <v>0</v>
      </c>
    </row>
    <row r="25" spans="1:16" x14ac:dyDescent="0.3">
      <c r="A25" s="49" t="s">
        <v>82</v>
      </c>
      <c r="B25" s="3">
        <v>0</v>
      </c>
      <c r="P25" s="19">
        <f t="shared" si="0"/>
        <v>0</v>
      </c>
    </row>
    <row r="26" spans="1:16" x14ac:dyDescent="0.3">
      <c r="A26" s="49" t="s">
        <v>82</v>
      </c>
      <c r="B26" s="3">
        <v>0</v>
      </c>
      <c r="P26" s="19">
        <f t="shared" si="0"/>
        <v>0</v>
      </c>
    </row>
    <row r="27" spans="1:16" x14ac:dyDescent="0.3">
      <c r="A27" s="49" t="s">
        <v>82</v>
      </c>
      <c r="B27" s="3">
        <v>0</v>
      </c>
      <c r="P27" s="19">
        <f t="shared" si="0"/>
        <v>0</v>
      </c>
    </row>
    <row r="28" spans="1:16" x14ac:dyDescent="0.3">
      <c r="A28" s="49" t="s">
        <v>82</v>
      </c>
      <c r="B28" s="3">
        <v>0</v>
      </c>
      <c r="P28" s="19">
        <f t="shared" si="0"/>
        <v>0</v>
      </c>
    </row>
    <row r="29" spans="1:16" x14ac:dyDescent="0.3">
      <c r="A29" s="49" t="s">
        <v>82</v>
      </c>
      <c r="B29" s="3">
        <v>0</v>
      </c>
      <c r="P29" s="19">
        <f t="shared" si="0"/>
        <v>0</v>
      </c>
    </row>
    <row r="30" spans="1:16" x14ac:dyDescent="0.3">
      <c r="A30" s="49" t="s">
        <v>82</v>
      </c>
      <c r="B30" s="3">
        <v>0</v>
      </c>
      <c r="P30" s="19">
        <f t="shared" si="0"/>
        <v>0</v>
      </c>
    </row>
    <row r="31" spans="1:16" x14ac:dyDescent="0.3">
      <c r="A31" s="49" t="s">
        <v>82</v>
      </c>
      <c r="B31" s="3">
        <v>0</v>
      </c>
      <c r="P31" s="19">
        <f t="shared" si="0"/>
        <v>0</v>
      </c>
    </row>
    <row r="32" spans="1:16" x14ac:dyDescent="0.3">
      <c r="A32" s="49" t="s">
        <v>82</v>
      </c>
      <c r="B32" s="3">
        <v>0</v>
      </c>
      <c r="P32" s="19">
        <f t="shared" si="0"/>
        <v>0</v>
      </c>
    </row>
    <row r="33" spans="1:20" x14ac:dyDescent="0.3">
      <c r="A33" s="49" t="s">
        <v>82</v>
      </c>
      <c r="B33" s="3">
        <v>0</v>
      </c>
      <c r="P33" s="19">
        <f t="shared" si="0"/>
        <v>0</v>
      </c>
    </row>
    <row r="34" spans="1:20" x14ac:dyDescent="0.3">
      <c r="A34" s="49" t="s">
        <v>82</v>
      </c>
      <c r="B34" s="3">
        <v>0</v>
      </c>
      <c r="P34" s="19">
        <f t="shared" si="0"/>
        <v>0</v>
      </c>
    </row>
    <row r="35" spans="1:20" x14ac:dyDescent="0.3">
      <c r="A35" s="49" t="s">
        <v>82</v>
      </c>
      <c r="B35" s="3">
        <v>0</v>
      </c>
      <c r="P35" s="19">
        <f t="shared" si="0"/>
        <v>0</v>
      </c>
    </row>
    <row r="36" spans="1:20" x14ac:dyDescent="0.3">
      <c r="A36" s="49" t="s">
        <v>82</v>
      </c>
      <c r="B36" s="3">
        <v>0</v>
      </c>
      <c r="P36" s="19">
        <f t="shared" si="0"/>
        <v>0</v>
      </c>
    </row>
    <row r="37" spans="1:20" x14ac:dyDescent="0.3">
      <c r="A37" s="49" t="s">
        <v>82</v>
      </c>
      <c r="B37" s="3">
        <v>0</v>
      </c>
      <c r="P37" s="19">
        <f t="shared" si="0"/>
        <v>0</v>
      </c>
    </row>
    <row r="38" spans="1:20" x14ac:dyDescent="0.3">
      <c r="A38" s="49" t="s">
        <v>82</v>
      </c>
      <c r="B38" s="3">
        <v>0</v>
      </c>
      <c r="P38" s="19">
        <f t="shared" si="0"/>
        <v>0</v>
      </c>
    </row>
    <row r="39" spans="1:20" x14ac:dyDescent="0.3">
      <c r="A39" s="49" t="s">
        <v>82</v>
      </c>
      <c r="B39" s="3">
        <v>0</v>
      </c>
      <c r="P39" s="19">
        <f t="shared" si="0"/>
        <v>0</v>
      </c>
    </row>
    <row r="40" spans="1:20" x14ac:dyDescent="0.3">
      <c r="A40" s="49" t="s">
        <v>82</v>
      </c>
      <c r="B40" s="3">
        <v>0</v>
      </c>
      <c r="P40" s="19">
        <f t="shared" si="0"/>
        <v>0</v>
      </c>
    </row>
    <row r="41" spans="1:20" ht="21.6" x14ac:dyDescent="0.3">
      <c r="A41" s="1" t="s">
        <v>8</v>
      </c>
      <c r="B41" s="3">
        <v>0</v>
      </c>
      <c r="P41" s="19">
        <f t="shared" si="0"/>
        <v>0</v>
      </c>
    </row>
    <row r="42" spans="1:20" x14ac:dyDescent="0.3">
      <c r="A42" s="1" t="s">
        <v>9</v>
      </c>
      <c r="B42" s="3">
        <v>0</v>
      </c>
      <c r="P42" s="19">
        <f t="shared" si="0"/>
        <v>0</v>
      </c>
    </row>
    <row r="43" spans="1:20" x14ac:dyDescent="0.3">
      <c r="A43" s="1"/>
      <c r="B43" s="3"/>
      <c r="P43" s="15"/>
      <c r="R43" s="15"/>
      <c r="T43" s="15"/>
    </row>
    <row r="44" spans="1:20" s="33" customFormat="1" ht="12" x14ac:dyDescent="0.25">
      <c r="A44" s="28" t="s">
        <v>10</v>
      </c>
      <c r="B44" s="29">
        <f>(B8)+(B42)</f>
        <v>0</v>
      </c>
      <c r="C44" s="29">
        <f>SUM(C8:C42)</f>
        <v>0</v>
      </c>
      <c r="D44" s="29">
        <f t="shared" ref="D44:N44" si="1">SUM(D8:D42)</f>
        <v>0</v>
      </c>
      <c r="E44" s="29">
        <f t="shared" si="1"/>
        <v>0</v>
      </c>
      <c r="F44" s="29">
        <f t="shared" si="1"/>
        <v>0</v>
      </c>
      <c r="G44" s="29">
        <f t="shared" si="1"/>
        <v>0</v>
      </c>
      <c r="H44" s="29">
        <f t="shared" si="1"/>
        <v>0</v>
      </c>
      <c r="I44" s="29">
        <f t="shared" si="1"/>
        <v>0</v>
      </c>
      <c r="J44" s="29">
        <f t="shared" si="1"/>
        <v>0</v>
      </c>
      <c r="K44" s="29">
        <f t="shared" si="1"/>
        <v>0</v>
      </c>
      <c r="L44" s="29">
        <f t="shared" si="1"/>
        <v>0</v>
      </c>
      <c r="M44" s="29">
        <f t="shared" si="1"/>
        <v>0</v>
      </c>
      <c r="N44" s="29">
        <f t="shared" si="1"/>
        <v>0</v>
      </c>
      <c r="O44" s="30"/>
      <c r="P44" s="31">
        <f>SUM(P7:P43)</f>
        <v>0</v>
      </c>
      <c r="Q44" s="32"/>
      <c r="R44" s="31">
        <f>SUM(R7:R43)</f>
        <v>0</v>
      </c>
      <c r="S44" s="32"/>
      <c r="T44" s="31">
        <f>SUM(T7:T43)</f>
        <v>0</v>
      </c>
    </row>
    <row r="45" spans="1:20" x14ac:dyDescent="0.3">
      <c r="A45" s="27" t="s">
        <v>11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3"/>
    </row>
    <row r="46" spans="1:20" ht="0.75" customHeight="1" x14ac:dyDescent="0.3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4"/>
    </row>
    <row r="47" spans="1:20" s="26" customFormat="1" x14ac:dyDescent="0.3">
      <c r="A47" s="46" t="s">
        <v>77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P47" s="24">
        <f t="shared" ref="P47:P50" si="2">SUM(C47:N47)</f>
        <v>0</v>
      </c>
      <c r="Q47" s="25"/>
      <c r="S47" s="25"/>
    </row>
    <row r="48" spans="1:20" x14ac:dyDescent="0.3">
      <c r="A48" s="49" t="s">
        <v>78</v>
      </c>
      <c r="B48" s="3">
        <v>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4"/>
      <c r="P48" s="19">
        <f t="shared" si="2"/>
        <v>0</v>
      </c>
    </row>
    <row r="49" spans="1:20" x14ac:dyDescent="0.3">
      <c r="A49" s="49" t="s">
        <v>79</v>
      </c>
      <c r="B49" s="3">
        <v>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4"/>
      <c r="P49" s="19">
        <f t="shared" si="2"/>
        <v>0</v>
      </c>
    </row>
    <row r="50" spans="1:20" x14ac:dyDescent="0.3">
      <c r="A50" s="49" t="s">
        <v>80</v>
      </c>
      <c r="B50" s="3"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4"/>
      <c r="P50" s="19">
        <f t="shared" si="2"/>
        <v>0</v>
      </c>
    </row>
    <row r="51" spans="1:20" x14ac:dyDescent="0.3">
      <c r="A51" s="49" t="s">
        <v>81</v>
      </c>
      <c r="B51" s="4">
        <f>(((B47)+(B48))+(B49))+(B50)</f>
        <v>0</v>
      </c>
      <c r="C51" s="4">
        <f t="shared" ref="C51:P51" si="3">(((C47)+(C48))+(C49))+(C50)</f>
        <v>0</v>
      </c>
      <c r="D51" s="4">
        <f t="shared" si="3"/>
        <v>0</v>
      </c>
      <c r="E51" s="4">
        <f t="shared" si="3"/>
        <v>0</v>
      </c>
      <c r="F51" s="4">
        <f t="shared" si="3"/>
        <v>0</v>
      </c>
      <c r="G51" s="4">
        <f t="shared" si="3"/>
        <v>0</v>
      </c>
      <c r="H51" s="4">
        <f t="shared" si="3"/>
        <v>0</v>
      </c>
      <c r="I51" s="4">
        <f t="shared" si="3"/>
        <v>0</v>
      </c>
      <c r="J51" s="4">
        <f t="shared" si="3"/>
        <v>0</v>
      </c>
      <c r="K51" s="4">
        <f t="shared" si="3"/>
        <v>0</v>
      </c>
      <c r="L51" s="4">
        <f t="shared" si="3"/>
        <v>0</v>
      </c>
      <c r="M51" s="4">
        <f t="shared" si="3"/>
        <v>0</v>
      </c>
      <c r="N51" s="4">
        <f t="shared" si="3"/>
        <v>0</v>
      </c>
      <c r="O51" s="10"/>
      <c r="P51" s="4">
        <f t="shared" si="3"/>
        <v>0</v>
      </c>
      <c r="Q51" s="10"/>
      <c r="R51" s="4">
        <f t="shared" ref="R51" si="4">(((R47)+(R48))+(R49))+(R50)</f>
        <v>0</v>
      </c>
      <c r="S51" s="10"/>
      <c r="T51" s="4">
        <f t="shared" ref="T51" si="5">(((T47)+(T48))+(T49))+(T50)</f>
        <v>0</v>
      </c>
    </row>
    <row r="52" spans="1:20" s="16" customFormat="1" x14ac:dyDescent="0.3">
      <c r="A52" s="28" t="s">
        <v>12</v>
      </c>
      <c r="B52" s="17">
        <f t="shared" ref="B52:N52" si="6">(B46)+(B51)</f>
        <v>0</v>
      </c>
      <c r="C52" s="17">
        <f t="shared" si="6"/>
        <v>0</v>
      </c>
      <c r="D52" s="17">
        <f t="shared" si="6"/>
        <v>0</v>
      </c>
      <c r="E52" s="17">
        <f t="shared" si="6"/>
        <v>0</v>
      </c>
      <c r="F52" s="17">
        <f t="shared" si="6"/>
        <v>0</v>
      </c>
      <c r="G52" s="17">
        <f t="shared" si="6"/>
        <v>0</v>
      </c>
      <c r="H52" s="17">
        <f t="shared" si="6"/>
        <v>0</v>
      </c>
      <c r="I52" s="17">
        <f t="shared" si="6"/>
        <v>0</v>
      </c>
      <c r="J52" s="17">
        <f t="shared" si="6"/>
        <v>0</v>
      </c>
      <c r="K52" s="17">
        <f t="shared" si="6"/>
        <v>0</v>
      </c>
      <c r="L52" s="17">
        <f t="shared" si="6"/>
        <v>0</v>
      </c>
      <c r="M52" s="17">
        <f t="shared" si="6"/>
        <v>0</v>
      </c>
      <c r="N52" s="17">
        <f t="shared" si="6"/>
        <v>0</v>
      </c>
      <c r="O52" s="18"/>
      <c r="P52" s="17">
        <f>(P46)+(P51)</f>
        <v>0</v>
      </c>
      <c r="Q52" s="18"/>
      <c r="R52" s="17">
        <f>(R46)+(R51)</f>
        <v>0</v>
      </c>
      <c r="S52" s="18"/>
      <c r="T52" s="17">
        <f>(T46)+(T51)</f>
        <v>0</v>
      </c>
    </row>
    <row r="53" spans="1:20" s="37" customFormat="1" x14ac:dyDescent="0.3">
      <c r="A53" s="34" t="s">
        <v>13</v>
      </c>
      <c r="B53" s="35">
        <v>0</v>
      </c>
      <c r="C53" s="35">
        <f t="shared" ref="C53:N53" si="7">(C44)-(C52)</f>
        <v>0</v>
      </c>
      <c r="D53" s="35">
        <f t="shared" si="7"/>
        <v>0</v>
      </c>
      <c r="E53" s="35">
        <f t="shared" si="7"/>
        <v>0</v>
      </c>
      <c r="F53" s="35">
        <f t="shared" si="7"/>
        <v>0</v>
      </c>
      <c r="G53" s="35">
        <f t="shared" si="7"/>
        <v>0</v>
      </c>
      <c r="H53" s="35">
        <f t="shared" si="7"/>
        <v>0</v>
      </c>
      <c r="I53" s="35">
        <f t="shared" si="7"/>
        <v>0</v>
      </c>
      <c r="J53" s="35">
        <f t="shared" si="7"/>
        <v>0</v>
      </c>
      <c r="K53" s="35">
        <f t="shared" si="7"/>
        <v>0</v>
      </c>
      <c r="L53" s="35">
        <f t="shared" si="7"/>
        <v>0</v>
      </c>
      <c r="M53" s="35">
        <f t="shared" si="7"/>
        <v>0</v>
      </c>
      <c r="N53" s="35">
        <f t="shared" si="7"/>
        <v>0</v>
      </c>
      <c r="O53" s="36"/>
      <c r="P53" s="35">
        <f>(P44)-(P52)</f>
        <v>0</v>
      </c>
      <c r="Q53" s="36"/>
      <c r="R53" s="35">
        <f>(R44)-(R52)</f>
        <v>0</v>
      </c>
      <c r="S53" s="36"/>
      <c r="T53" s="35">
        <f>(T44)-(T52)</f>
        <v>0</v>
      </c>
    </row>
    <row r="54" spans="1:20" x14ac:dyDescent="0.3">
      <c r="A54" s="27" t="s">
        <v>14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3"/>
    </row>
    <row r="55" spans="1:20" s="26" customFormat="1" x14ac:dyDescent="0.3">
      <c r="A55" s="46" t="s">
        <v>15</v>
      </c>
      <c r="B55" s="38">
        <v>0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24">
        <f t="shared" ref="P55:P59" si="8">SUM(C55:N55)</f>
        <v>0</v>
      </c>
      <c r="Q55" s="25"/>
      <c r="S55" s="25"/>
    </row>
    <row r="56" spans="1:20" s="26" customFormat="1" x14ac:dyDescent="0.3">
      <c r="A56" s="46" t="s">
        <v>91</v>
      </c>
      <c r="B56" s="38">
        <v>0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9"/>
      <c r="P56" s="24">
        <f t="shared" si="8"/>
        <v>0</v>
      </c>
      <c r="Q56" s="25"/>
      <c r="S56" s="25"/>
    </row>
    <row r="57" spans="1:20" s="26" customFormat="1" x14ac:dyDescent="0.3">
      <c r="A57" s="46" t="s">
        <v>92</v>
      </c>
      <c r="B57" s="38">
        <v>0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9"/>
      <c r="P57" s="24">
        <f t="shared" si="8"/>
        <v>0</v>
      </c>
      <c r="Q57" s="25"/>
      <c r="S57" s="25"/>
    </row>
    <row r="58" spans="1:20" s="26" customFormat="1" x14ac:dyDescent="0.3">
      <c r="A58" s="46" t="s">
        <v>93</v>
      </c>
      <c r="B58" s="38">
        <v>0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9"/>
      <c r="P58" s="24">
        <f>SUM(C58:N58)</f>
        <v>0</v>
      </c>
      <c r="Q58" s="25"/>
      <c r="S58" s="25"/>
    </row>
    <row r="59" spans="1:20" s="26" customFormat="1" x14ac:dyDescent="0.3">
      <c r="A59" s="46" t="s">
        <v>94</v>
      </c>
      <c r="B59" s="38">
        <v>0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9"/>
      <c r="P59" s="24">
        <f t="shared" si="8"/>
        <v>0</v>
      </c>
      <c r="Q59" s="25"/>
      <c r="S59" s="25"/>
    </row>
    <row r="60" spans="1:20" s="26" customFormat="1" x14ac:dyDescent="0.3">
      <c r="A60" s="47" t="s">
        <v>16</v>
      </c>
      <c r="B60" s="40">
        <f>((((B55)+(B56))+(B57))+(B58))+(B59)</f>
        <v>0</v>
      </c>
      <c r="C60" s="40">
        <f t="shared" ref="C60:P60" si="9">((((C55)+(C56))+(C57))+(C58))+(C59)</f>
        <v>0</v>
      </c>
      <c r="D60" s="40">
        <f t="shared" si="9"/>
        <v>0</v>
      </c>
      <c r="E60" s="40">
        <f t="shared" si="9"/>
        <v>0</v>
      </c>
      <c r="F60" s="40">
        <f t="shared" si="9"/>
        <v>0</v>
      </c>
      <c r="G60" s="40">
        <f t="shared" si="9"/>
        <v>0</v>
      </c>
      <c r="H60" s="40">
        <f t="shared" si="9"/>
        <v>0</v>
      </c>
      <c r="I60" s="40">
        <f t="shared" si="9"/>
        <v>0</v>
      </c>
      <c r="J60" s="40">
        <f t="shared" si="9"/>
        <v>0</v>
      </c>
      <c r="K60" s="40">
        <f t="shared" si="9"/>
        <v>0</v>
      </c>
      <c r="L60" s="40">
        <f t="shared" si="9"/>
        <v>0</v>
      </c>
      <c r="M60" s="40">
        <f t="shared" si="9"/>
        <v>0</v>
      </c>
      <c r="N60" s="40">
        <f t="shared" si="9"/>
        <v>0</v>
      </c>
      <c r="O60" s="41"/>
      <c r="P60" s="40">
        <f t="shared" si="9"/>
        <v>0</v>
      </c>
      <c r="Q60" s="41"/>
      <c r="R60" s="40">
        <f t="shared" ref="R60" si="10">((((R55)+(R56))+(R57))+(R58))+(R59)</f>
        <v>0</v>
      </c>
      <c r="S60" s="41"/>
      <c r="T60" s="40">
        <f t="shared" ref="T60" si="11">((((T55)+(T56))+(T57))+(T58))+(T59)</f>
        <v>0</v>
      </c>
    </row>
    <row r="61" spans="1:20" s="26" customFormat="1" x14ac:dyDescent="0.3">
      <c r="A61" s="21" t="s">
        <v>17</v>
      </c>
      <c r="B61" s="38">
        <v>0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9"/>
      <c r="P61" s="24">
        <f t="shared" ref="P61:P73" si="12">SUM(C61:N61)</f>
        <v>0</v>
      </c>
      <c r="Q61" s="25"/>
      <c r="S61" s="25"/>
    </row>
    <row r="62" spans="1:20" s="26" customFormat="1" x14ac:dyDescent="0.3">
      <c r="A62" s="21" t="s">
        <v>18</v>
      </c>
      <c r="B62" s="38">
        <v>0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9"/>
      <c r="P62" s="24">
        <f t="shared" si="12"/>
        <v>0</v>
      </c>
      <c r="Q62" s="25"/>
      <c r="S62" s="25"/>
    </row>
    <row r="63" spans="1:20" s="26" customFormat="1" x14ac:dyDescent="0.3">
      <c r="A63" s="21" t="s">
        <v>19</v>
      </c>
      <c r="B63" s="38">
        <v>0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9"/>
      <c r="P63" s="24">
        <f t="shared" si="12"/>
        <v>0</v>
      </c>
      <c r="Q63" s="25"/>
      <c r="S63" s="25"/>
    </row>
    <row r="64" spans="1:20" s="26" customFormat="1" x14ac:dyDescent="0.3">
      <c r="A64" s="21" t="s">
        <v>20</v>
      </c>
      <c r="B64" s="38">
        <v>0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9"/>
      <c r="P64" s="24">
        <f t="shared" si="12"/>
        <v>0</v>
      </c>
      <c r="Q64" s="25"/>
      <c r="S64" s="25"/>
    </row>
    <row r="65" spans="1:20" s="26" customFormat="1" x14ac:dyDescent="0.3">
      <c r="A65" s="21" t="s">
        <v>70</v>
      </c>
      <c r="B65" s="38">
        <v>0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/>
      <c r="P65" s="24">
        <f t="shared" si="12"/>
        <v>0</v>
      </c>
      <c r="Q65" s="25"/>
      <c r="S65" s="25"/>
    </row>
    <row r="66" spans="1:20" s="26" customFormat="1" x14ac:dyDescent="0.3">
      <c r="A66" s="21" t="s">
        <v>21</v>
      </c>
      <c r="B66" s="38">
        <v>0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/>
      <c r="P66" s="24">
        <f t="shared" si="12"/>
        <v>0</v>
      </c>
      <c r="Q66" s="25"/>
      <c r="S66" s="25"/>
    </row>
    <row r="67" spans="1:20" s="26" customFormat="1" x14ac:dyDescent="0.3">
      <c r="A67" s="21" t="s">
        <v>22</v>
      </c>
      <c r="B67" s="38">
        <v>0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/>
      <c r="P67" s="24">
        <f t="shared" si="12"/>
        <v>0</v>
      </c>
      <c r="Q67" s="25"/>
      <c r="S67" s="25"/>
    </row>
    <row r="68" spans="1:20" s="26" customFormat="1" x14ac:dyDescent="0.3">
      <c r="A68" s="47" t="s">
        <v>23</v>
      </c>
      <c r="B68" s="38">
        <v>0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/>
      <c r="P68" s="24">
        <f t="shared" si="12"/>
        <v>0</v>
      </c>
      <c r="Q68" s="25"/>
      <c r="S68" s="25"/>
    </row>
    <row r="69" spans="1:20" x14ac:dyDescent="0.3">
      <c r="A69" s="49" t="s">
        <v>86</v>
      </c>
      <c r="B69" s="3">
        <v>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4"/>
      <c r="P69" s="19">
        <f t="shared" si="12"/>
        <v>0</v>
      </c>
    </row>
    <row r="70" spans="1:20" x14ac:dyDescent="0.3">
      <c r="A70" s="49" t="s">
        <v>87</v>
      </c>
      <c r="B70" s="3">
        <v>0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4"/>
      <c r="P70" s="19">
        <f t="shared" si="12"/>
        <v>0</v>
      </c>
    </row>
    <row r="71" spans="1:20" x14ac:dyDescent="0.3">
      <c r="A71" s="49" t="s">
        <v>88</v>
      </c>
      <c r="B71" s="3">
        <v>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4"/>
      <c r="P71" s="19">
        <f t="shared" si="12"/>
        <v>0</v>
      </c>
    </row>
    <row r="72" spans="1:20" x14ac:dyDescent="0.3">
      <c r="A72" s="49" t="s">
        <v>89</v>
      </c>
      <c r="B72" s="3">
        <v>0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4"/>
      <c r="P72" s="19">
        <f t="shared" si="12"/>
        <v>0</v>
      </c>
    </row>
    <row r="73" spans="1:20" x14ac:dyDescent="0.3">
      <c r="A73" s="49" t="s">
        <v>90</v>
      </c>
      <c r="B73" s="3">
        <v>0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4"/>
      <c r="P73" s="19">
        <f t="shared" si="12"/>
        <v>0</v>
      </c>
    </row>
    <row r="74" spans="1:20" x14ac:dyDescent="0.3">
      <c r="A74" s="48" t="s">
        <v>24</v>
      </c>
      <c r="B74" s="4">
        <f>(((((B68)+(B69))+(B70))+(B71))+(B72))+(B73)</f>
        <v>0</v>
      </c>
      <c r="C74" s="4">
        <f t="shared" ref="C74:P74" si="13">(((((C68)+(C69))+(C70))+(C71))+(C72))+(C73)</f>
        <v>0</v>
      </c>
      <c r="D74" s="4">
        <f t="shared" si="13"/>
        <v>0</v>
      </c>
      <c r="E74" s="4">
        <f t="shared" si="13"/>
        <v>0</v>
      </c>
      <c r="F74" s="4">
        <f t="shared" si="13"/>
        <v>0</v>
      </c>
      <c r="G74" s="4">
        <f t="shared" si="13"/>
        <v>0</v>
      </c>
      <c r="H74" s="4">
        <f t="shared" si="13"/>
        <v>0</v>
      </c>
      <c r="I74" s="4">
        <f t="shared" si="13"/>
        <v>0</v>
      </c>
      <c r="J74" s="4">
        <f t="shared" si="13"/>
        <v>0</v>
      </c>
      <c r="K74" s="4">
        <f t="shared" si="13"/>
        <v>0</v>
      </c>
      <c r="L74" s="4">
        <f t="shared" si="13"/>
        <v>0</v>
      </c>
      <c r="M74" s="4">
        <f t="shared" si="13"/>
        <v>0</v>
      </c>
      <c r="N74" s="4">
        <f t="shared" si="13"/>
        <v>0</v>
      </c>
      <c r="O74" s="10"/>
      <c r="P74" s="4">
        <f t="shared" si="13"/>
        <v>0</v>
      </c>
      <c r="Q74" s="10"/>
      <c r="R74" s="4">
        <f t="shared" ref="R74" si="14">(((((R68)+(R69))+(R70))+(R71))+(R72))+(R73)</f>
        <v>0</v>
      </c>
      <c r="S74" s="10"/>
      <c r="T74" s="4">
        <f t="shared" ref="T74" si="15">(((((T68)+(T69))+(T70))+(T71))+(T72))+(T73)</f>
        <v>0</v>
      </c>
    </row>
    <row r="75" spans="1:20" s="26" customFormat="1" x14ac:dyDescent="0.3">
      <c r="A75" s="21" t="s">
        <v>25</v>
      </c>
      <c r="B75" s="38">
        <v>0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/>
      <c r="P75" s="24">
        <f t="shared" ref="P75:P88" si="16">SUM(C75:N75)</f>
        <v>0</v>
      </c>
      <c r="Q75" s="25"/>
      <c r="S75" s="25"/>
    </row>
    <row r="76" spans="1:20" s="26" customFormat="1" x14ac:dyDescent="0.3">
      <c r="A76" s="21" t="s">
        <v>26</v>
      </c>
      <c r="B76" s="38">
        <v>0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/>
      <c r="P76" s="24">
        <f t="shared" si="16"/>
        <v>0</v>
      </c>
      <c r="Q76" s="25"/>
      <c r="S76" s="25"/>
    </row>
    <row r="77" spans="1:20" s="26" customFormat="1" x14ac:dyDescent="0.3">
      <c r="A77" s="21" t="s">
        <v>27</v>
      </c>
      <c r="B77" s="38">
        <v>0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/>
      <c r="P77" s="24">
        <f t="shared" si="16"/>
        <v>0</v>
      </c>
      <c r="Q77" s="25"/>
      <c r="S77" s="25"/>
    </row>
    <row r="78" spans="1:20" s="26" customFormat="1" x14ac:dyDescent="0.3">
      <c r="A78" s="21" t="s">
        <v>28</v>
      </c>
      <c r="B78" s="38">
        <v>0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/>
      <c r="P78" s="24">
        <f t="shared" si="16"/>
        <v>0</v>
      </c>
      <c r="Q78" s="25"/>
      <c r="S78" s="25"/>
    </row>
    <row r="79" spans="1:20" s="26" customFormat="1" x14ac:dyDescent="0.3">
      <c r="A79" s="21" t="s">
        <v>29</v>
      </c>
      <c r="B79" s="38">
        <v>0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9"/>
      <c r="P79" s="24">
        <f t="shared" si="16"/>
        <v>0</v>
      </c>
      <c r="Q79" s="25"/>
      <c r="S79" s="25"/>
    </row>
    <row r="80" spans="1:20" s="26" customFormat="1" x14ac:dyDescent="0.3">
      <c r="A80" s="46" t="s">
        <v>72</v>
      </c>
      <c r="B80" s="38">
        <v>0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  <c r="P80" s="24">
        <f t="shared" si="16"/>
        <v>0</v>
      </c>
      <c r="Q80" s="25"/>
      <c r="S80" s="25"/>
    </row>
    <row r="81" spans="1:20" s="26" customFormat="1" x14ac:dyDescent="0.3">
      <c r="A81" s="21" t="s">
        <v>30</v>
      </c>
      <c r="B81" s="38">
        <v>0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/>
      <c r="P81" s="24">
        <f t="shared" si="16"/>
        <v>0</v>
      </c>
      <c r="Q81" s="25"/>
      <c r="S81" s="25"/>
    </row>
    <row r="82" spans="1:20" s="26" customFormat="1" x14ac:dyDescent="0.3">
      <c r="A82" s="46" t="s">
        <v>71</v>
      </c>
      <c r="B82" s="38">
        <v>0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/>
      <c r="P82" s="24">
        <f t="shared" si="16"/>
        <v>0</v>
      </c>
      <c r="Q82" s="25"/>
      <c r="S82" s="25"/>
    </row>
    <row r="83" spans="1:20" s="26" customFormat="1" x14ac:dyDescent="0.3">
      <c r="A83" s="21" t="s">
        <v>31</v>
      </c>
      <c r="B83" s="38">
        <v>0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/>
      <c r="P83" s="24">
        <f t="shared" si="16"/>
        <v>0</v>
      </c>
      <c r="Q83" s="25"/>
      <c r="S83" s="25"/>
    </row>
    <row r="84" spans="1:20" s="26" customFormat="1" x14ac:dyDescent="0.3">
      <c r="A84" s="21" t="s">
        <v>32</v>
      </c>
      <c r="B84" s="38">
        <v>0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9"/>
      <c r="P84" s="24">
        <f t="shared" si="16"/>
        <v>0</v>
      </c>
      <c r="Q84" s="25"/>
      <c r="S84" s="25"/>
    </row>
    <row r="85" spans="1:20" s="26" customFormat="1" x14ac:dyDescent="0.3">
      <c r="A85" s="21" t="s">
        <v>33</v>
      </c>
      <c r="B85" s="38">
        <v>0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/>
      <c r="P85" s="24">
        <f t="shared" si="16"/>
        <v>0</v>
      </c>
      <c r="Q85" s="25"/>
      <c r="S85" s="25"/>
    </row>
    <row r="86" spans="1:20" s="26" customFormat="1" x14ac:dyDescent="0.3">
      <c r="A86" s="46" t="s">
        <v>85</v>
      </c>
      <c r="B86" s="38">
        <v>0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/>
      <c r="P86" s="24">
        <f t="shared" si="16"/>
        <v>0</v>
      </c>
      <c r="Q86" s="25"/>
      <c r="S86" s="25"/>
    </row>
    <row r="87" spans="1:20" s="26" customFormat="1" x14ac:dyDescent="0.3">
      <c r="A87" s="21" t="s">
        <v>34</v>
      </c>
      <c r="B87" s="38">
        <v>0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/>
      <c r="P87" s="24">
        <f t="shared" si="16"/>
        <v>0</v>
      </c>
      <c r="Q87" s="25"/>
      <c r="S87" s="25"/>
    </row>
    <row r="88" spans="1:20" s="26" customFormat="1" x14ac:dyDescent="0.3">
      <c r="A88" s="21" t="s">
        <v>35</v>
      </c>
      <c r="B88" s="38">
        <v>0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/>
      <c r="P88" s="24">
        <f t="shared" si="16"/>
        <v>0</v>
      </c>
      <c r="Q88" s="25"/>
      <c r="S88" s="25"/>
    </row>
    <row r="89" spans="1:20" s="26" customFormat="1" x14ac:dyDescent="0.3">
      <c r="A89" s="21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9"/>
      <c r="Q89" s="25"/>
      <c r="S89" s="25"/>
    </row>
    <row r="90" spans="1:20" s="26" customFormat="1" x14ac:dyDescent="0.3">
      <c r="A90" s="21" t="s">
        <v>36</v>
      </c>
      <c r="B90" s="40">
        <f>(B88)+(B89)</f>
        <v>0</v>
      </c>
      <c r="C90" s="40">
        <f t="shared" ref="C90:P90" si="17">(C88)+(C89)</f>
        <v>0</v>
      </c>
      <c r="D90" s="40">
        <f t="shared" si="17"/>
        <v>0</v>
      </c>
      <c r="E90" s="40">
        <f t="shared" si="17"/>
        <v>0</v>
      </c>
      <c r="F90" s="40">
        <f t="shared" si="17"/>
        <v>0</v>
      </c>
      <c r="G90" s="40">
        <f t="shared" si="17"/>
        <v>0</v>
      </c>
      <c r="H90" s="40">
        <f t="shared" si="17"/>
        <v>0</v>
      </c>
      <c r="I90" s="40">
        <f t="shared" si="17"/>
        <v>0</v>
      </c>
      <c r="J90" s="40">
        <f t="shared" si="17"/>
        <v>0</v>
      </c>
      <c r="K90" s="40">
        <f t="shared" si="17"/>
        <v>0</v>
      </c>
      <c r="L90" s="40">
        <f t="shared" si="17"/>
        <v>0</v>
      </c>
      <c r="M90" s="40">
        <f t="shared" si="17"/>
        <v>0</v>
      </c>
      <c r="N90" s="40">
        <f t="shared" si="17"/>
        <v>0</v>
      </c>
      <c r="O90" s="41"/>
      <c r="P90" s="40">
        <f t="shared" si="17"/>
        <v>0</v>
      </c>
      <c r="Q90" s="41"/>
      <c r="R90" s="40">
        <f t="shared" ref="R90" si="18">(R88)+(R89)</f>
        <v>0</v>
      </c>
      <c r="S90" s="41"/>
      <c r="T90" s="40">
        <f t="shared" ref="T90" si="19">(T88)+(T89)</f>
        <v>0</v>
      </c>
    </row>
    <row r="91" spans="1:20" s="26" customFormat="1" x14ac:dyDescent="0.3">
      <c r="A91" s="21" t="s">
        <v>37</v>
      </c>
      <c r="B91" s="38">
        <v>0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/>
      <c r="P91" s="24">
        <f t="shared" ref="P91:P106" si="20">SUM(C91:N91)</f>
        <v>0</v>
      </c>
      <c r="Q91" s="25"/>
      <c r="S91" s="25"/>
    </row>
    <row r="92" spans="1:20" s="26" customFormat="1" x14ac:dyDescent="0.3">
      <c r="A92" s="21" t="s">
        <v>38</v>
      </c>
      <c r="B92" s="38">
        <v>0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/>
      <c r="P92" s="24">
        <f t="shared" si="20"/>
        <v>0</v>
      </c>
      <c r="Q92" s="25"/>
      <c r="S92" s="25"/>
    </row>
    <row r="93" spans="1:20" s="26" customFormat="1" x14ac:dyDescent="0.3">
      <c r="A93" s="21" t="s">
        <v>39</v>
      </c>
      <c r="B93" s="38">
        <v>0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/>
      <c r="P93" s="24">
        <f t="shared" si="20"/>
        <v>0</v>
      </c>
      <c r="Q93" s="25"/>
      <c r="S93" s="25"/>
    </row>
    <row r="94" spans="1:20" s="26" customFormat="1" x14ac:dyDescent="0.3">
      <c r="A94" s="21" t="s">
        <v>40</v>
      </c>
      <c r="B94" s="38">
        <v>0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9"/>
      <c r="P94" s="24">
        <f t="shared" si="20"/>
        <v>0</v>
      </c>
      <c r="Q94" s="25"/>
      <c r="S94" s="25"/>
    </row>
    <row r="95" spans="1:20" s="26" customFormat="1" x14ac:dyDescent="0.3">
      <c r="A95" s="21" t="s">
        <v>41</v>
      </c>
      <c r="B95" s="38">
        <v>0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/>
      <c r="P95" s="24">
        <f t="shared" si="20"/>
        <v>0</v>
      </c>
      <c r="Q95" s="25"/>
      <c r="S95" s="25"/>
    </row>
    <row r="96" spans="1:20" s="26" customFormat="1" x14ac:dyDescent="0.3">
      <c r="A96" s="21" t="s">
        <v>42</v>
      </c>
      <c r="B96" s="38">
        <v>0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/>
      <c r="P96" s="24">
        <f t="shared" si="20"/>
        <v>0</v>
      </c>
      <c r="Q96" s="25"/>
      <c r="S96" s="25"/>
    </row>
    <row r="97" spans="1:20" s="26" customFormat="1" x14ac:dyDescent="0.3">
      <c r="A97" s="21" t="s">
        <v>43</v>
      </c>
      <c r="B97" s="38">
        <v>0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/>
      <c r="P97" s="24">
        <f t="shared" si="20"/>
        <v>0</v>
      </c>
      <c r="Q97" s="25"/>
      <c r="S97" s="25"/>
    </row>
    <row r="98" spans="1:20" s="26" customFormat="1" x14ac:dyDescent="0.3">
      <c r="A98" s="21" t="s">
        <v>44</v>
      </c>
      <c r="B98" s="38">
        <v>0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/>
      <c r="P98" s="24">
        <f t="shared" si="20"/>
        <v>0</v>
      </c>
      <c r="Q98" s="25"/>
      <c r="S98" s="25"/>
    </row>
    <row r="99" spans="1:20" s="26" customFormat="1" x14ac:dyDescent="0.3">
      <c r="A99" s="21" t="s">
        <v>45</v>
      </c>
      <c r="B99" s="38">
        <v>0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9"/>
      <c r="P99" s="24">
        <f t="shared" si="20"/>
        <v>0</v>
      </c>
      <c r="Q99" s="25"/>
      <c r="S99" s="25"/>
    </row>
    <row r="100" spans="1:20" s="26" customFormat="1" x14ac:dyDescent="0.3">
      <c r="A100" s="21" t="s">
        <v>46</v>
      </c>
      <c r="B100" s="38">
        <v>0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/>
      <c r="P100" s="24">
        <f t="shared" si="20"/>
        <v>0</v>
      </c>
      <c r="Q100" s="25"/>
      <c r="S100" s="25"/>
    </row>
    <row r="101" spans="1:20" s="26" customFormat="1" x14ac:dyDescent="0.3">
      <c r="A101" s="46" t="s">
        <v>84</v>
      </c>
      <c r="B101" s="38">
        <v>0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/>
      <c r="P101" s="24">
        <f t="shared" si="20"/>
        <v>0</v>
      </c>
      <c r="Q101" s="25"/>
      <c r="S101" s="25"/>
    </row>
    <row r="102" spans="1:20" s="26" customFormat="1" x14ac:dyDescent="0.3">
      <c r="A102" s="21" t="s">
        <v>47</v>
      </c>
      <c r="B102" s="38">
        <v>0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/>
      <c r="P102" s="24">
        <f t="shared" si="20"/>
        <v>0</v>
      </c>
      <c r="Q102" s="25"/>
      <c r="S102" s="25"/>
    </row>
    <row r="103" spans="1:20" s="26" customFormat="1" x14ac:dyDescent="0.3">
      <c r="A103" s="21" t="s">
        <v>48</v>
      </c>
      <c r="B103" s="38">
        <v>0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/>
      <c r="P103" s="24">
        <f t="shared" si="20"/>
        <v>0</v>
      </c>
      <c r="Q103" s="25"/>
      <c r="S103" s="25"/>
    </row>
    <row r="104" spans="1:20" s="26" customFormat="1" x14ac:dyDescent="0.3">
      <c r="A104" s="21" t="s">
        <v>49</v>
      </c>
      <c r="B104" s="38">
        <v>0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9"/>
      <c r="P104" s="24">
        <f t="shared" si="20"/>
        <v>0</v>
      </c>
      <c r="Q104" s="25"/>
      <c r="S104" s="25"/>
    </row>
    <row r="105" spans="1:20" s="26" customFormat="1" x14ac:dyDescent="0.3">
      <c r="A105" s="21" t="s">
        <v>50</v>
      </c>
      <c r="B105" s="38">
        <v>0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/>
      <c r="P105" s="24">
        <f t="shared" si="20"/>
        <v>0</v>
      </c>
      <c r="Q105" s="25"/>
      <c r="S105" s="25"/>
    </row>
    <row r="106" spans="1:20" s="26" customFormat="1" x14ac:dyDescent="0.3">
      <c r="A106" s="21" t="s">
        <v>51</v>
      </c>
      <c r="B106" s="38">
        <v>0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/>
      <c r="P106" s="24">
        <f t="shared" si="20"/>
        <v>0</v>
      </c>
      <c r="Q106" s="25"/>
      <c r="S106" s="25"/>
    </row>
    <row r="107" spans="1:20" s="26" customFormat="1" x14ac:dyDescent="0.3">
      <c r="A107" s="21" t="s">
        <v>52</v>
      </c>
      <c r="B107" s="40">
        <f>((B104)+(B105))+(B106)</f>
        <v>0</v>
      </c>
      <c r="C107" s="40">
        <f t="shared" ref="C107:P107" si="21">((C104)+(C105))+(C106)</f>
        <v>0</v>
      </c>
      <c r="D107" s="40">
        <f t="shared" si="21"/>
        <v>0</v>
      </c>
      <c r="E107" s="40">
        <f t="shared" si="21"/>
        <v>0</v>
      </c>
      <c r="F107" s="40">
        <f t="shared" si="21"/>
        <v>0</v>
      </c>
      <c r="G107" s="40">
        <f t="shared" si="21"/>
        <v>0</v>
      </c>
      <c r="H107" s="40">
        <f t="shared" si="21"/>
        <v>0</v>
      </c>
      <c r="I107" s="40">
        <f t="shared" si="21"/>
        <v>0</v>
      </c>
      <c r="J107" s="40">
        <f t="shared" si="21"/>
        <v>0</v>
      </c>
      <c r="K107" s="40">
        <f t="shared" si="21"/>
        <v>0</v>
      </c>
      <c r="L107" s="40">
        <f t="shared" si="21"/>
        <v>0</v>
      </c>
      <c r="M107" s="40">
        <f t="shared" si="21"/>
        <v>0</v>
      </c>
      <c r="N107" s="40">
        <f t="shared" si="21"/>
        <v>0</v>
      </c>
      <c r="O107" s="41"/>
      <c r="P107" s="40">
        <f t="shared" si="21"/>
        <v>0</v>
      </c>
      <c r="Q107" s="41"/>
      <c r="R107" s="40">
        <f t="shared" ref="R107" si="22">((R104)+(R105))+(R106)</f>
        <v>0</v>
      </c>
      <c r="S107" s="41"/>
      <c r="T107" s="40">
        <f t="shared" ref="T107" si="23">((T104)+(T105))+(T106)</f>
        <v>0</v>
      </c>
    </row>
    <row r="108" spans="1:20" s="26" customFormat="1" x14ac:dyDescent="0.3">
      <c r="A108" s="21" t="s">
        <v>53</v>
      </c>
      <c r="B108" s="38">
        <v>0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/>
      <c r="P108" s="24">
        <f>SUM(C108:N108)</f>
        <v>0</v>
      </c>
      <c r="Q108" s="39"/>
      <c r="R108" s="38"/>
      <c r="S108" s="39"/>
      <c r="T108" s="38"/>
    </row>
    <row r="109" spans="1:20" s="16" customFormat="1" x14ac:dyDescent="0.3">
      <c r="A109" s="42" t="s">
        <v>54</v>
      </c>
      <c r="B109" s="17">
        <f>(((((((((((((((((((((((((((((((((((((B60)+(B61))+(B62))+(B63))+(B64))+(B65))+(B66))+(B67))+(B74))+(B75))+(B76))+(B77))+(B78))+(B79))+(B80))+(B81))+(B82))+(B83))+(B84))+(B85))+(B86))+(B87))+(B90))+(B91))+(B92))+(B93))+(B94))+(B95))+(B96))+(B97))+(B98))+(B99))+(B100))+(B101))+(B102))+(B103))+(B107))+(B108)</f>
        <v>0</v>
      </c>
      <c r="C109" s="17">
        <f t="shared" ref="C109:P109" si="24">(((((((((((((((((((((((((((((((((((((C60)+(C61))+(C62))+(C63))+(C64))+(C65))+(C66))+(C67))+(C74))+(C75))+(C76))+(C77))+(C78))+(C79))+(C80))+(C81))+(C82))+(C83))+(C84))+(C85))+(C86))+(C87))+(C90))+(C91))+(C92))+(C93))+(C94))+(C95))+(C96))+(C97))+(C98))+(C99))+(C100))+(C101))+(C102))+(C103))+(C107))+(C108)</f>
        <v>0</v>
      </c>
      <c r="D109" s="17">
        <f t="shared" si="24"/>
        <v>0</v>
      </c>
      <c r="E109" s="17">
        <f t="shared" si="24"/>
        <v>0</v>
      </c>
      <c r="F109" s="17">
        <f t="shared" si="24"/>
        <v>0</v>
      </c>
      <c r="G109" s="17">
        <f t="shared" si="24"/>
        <v>0</v>
      </c>
      <c r="H109" s="17">
        <f t="shared" si="24"/>
        <v>0</v>
      </c>
      <c r="I109" s="17">
        <f t="shared" si="24"/>
        <v>0</v>
      </c>
      <c r="J109" s="17">
        <f t="shared" si="24"/>
        <v>0</v>
      </c>
      <c r="K109" s="17">
        <f t="shared" si="24"/>
        <v>0</v>
      </c>
      <c r="L109" s="17">
        <f t="shared" si="24"/>
        <v>0</v>
      </c>
      <c r="M109" s="17">
        <f t="shared" si="24"/>
        <v>0</v>
      </c>
      <c r="N109" s="17">
        <f t="shared" si="24"/>
        <v>0</v>
      </c>
      <c r="O109" s="18"/>
      <c r="P109" s="17">
        <f t="shared" si="24"/>
        <v>0</v>
      </c>
      <c r="Q109" s="18"/>
      <c r="R109" s="17">
        <f t="shared" ref="R109" si="25">(((((((((((((((((((((((((((((((((((((R60)+(R61))+(R62))+(R63))+(R64))+(R65))+(R66))+(R67))+(R74))+(R75))+(R76))+(R77))+(R78))+(R79))+(R80))+(R81))+(R82))+(R83))+(R84))+(R85))+(R86))+(R87))+(R90))+(R91))+(R92))+(R93))+(R94))+(R95))+(R96))+(R97))+(R98))+(R99))+(R100))+(R101))+(R102))+(R103))+(R107))+(R108)</f>
        <v>0</v>
      </c>
      <c r="S109" s="18"/>
      <c r="T109" s="17">
        <f t="shared" ref="T109" si="26">(((((((((((((((((((((((((((((((((((((T60)+(T61))+(T62))+(T63))+(T64))+(T65))+(T66))+(T67))+(T74))+(T75))+(T76))+(T77))+(T78))+(T79))+(T80))+(T81))+(T82))+(T83))+(T84))+(T85))+(T86))+(T87))+(T90))+(T91))+(T92))+(T93))+(T94))+(T95))+(T96))+(T97))+(T98))+(T99))+(T100))+(T101))+(T102))+(T103))+(T107))+(T108)</f>
        <v>0</v>
      </c>
    </row>
    <row r="110" spans="1:20" s="37" customFormat="1" x14ac:dyDescent="0.3">
      <c r="A110" s="34" t="s">
        <v>55</v>
      </c>
      <c r="B110" s="35">
        <f>(B53)-(B109)</f>
        <v>0</v>
      </c>
      <c r="C110" s="35">
        <f t="shared" ref="C110:P110" si="27">(C53)-(C109)</f>
        <v>0</v>
      </c>
      <c r="D110" s="35">
        <f t="shared" si="27"/>
        <v>0</v>
      </c>
      <c r="E110" s="35">
        <f t="shared" si="27"/>
        <v>0</v>
      </c>
      <c r="F110" s="35">
        <f t="shared" si="27"/>
        <v>0</v>
      </c>
      <c r="G110" s="35">
        <f t="shared" si="27"/>
        <v>0</v>
      </c>
      <c r="H110" s="35">
        <f t="shared" si="27"/>
        <v>0</v>
      </c>
      <c r="I110" s="35">
        <f t="shared" si="27"/>
        <v>0</v>
      </c>
      <c r="J110" s="35">
        <f t="shared" si="27"/>
        <v>0</v>
      </c>
      <c r="K110" s="35">
        <f t="shared" si="27"/>
        <v>0</v>
      </c>
      <c r="L110" s="35">
        <f t="shared" si="27"/>
        <v>0</v>
      </c>
      <c r="M110" s="35">
        <f t="shared" si="27"/>
        <v>0</v>
      </c>
      <c r="N110" s="35">
        <f t="shared" si="27"/>
        <v>0</v>
      </c>
      <c r="O110" s="36"/>
      <c r="P110" s="35">
        <f t="shared" si="27"/>
        <v>0</v>
      </c>
      <c r="Q110" s="36"/>
      <c r="R110" s="35">
        <f t="shared" ref="R110" si="28">(R53)-(R109)</f>
        <v>0</v>
      </c>
      <c r="S110" s="36"/>
      <c r="T110" s="35">
        <f t="shared" ref="T110" si="29">(T53)-(T109)</f>
        <v>0</v>
      </c>
    </row>
    <row r="111" spans="1:20" s="26" customFormat="1" x14ac:dyDescent="0.3">
      <c r="A111" s="21" t="s">
        <v>56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3"/>
      <c r="P111" s="22"/>
      <c r="Q111" s="23"/>
      <c r="R111" s="22"/>
      <c r="S111" s="23"/>
      <c r="T111" s="22"/>
    </row>
    <row r="112" spans="1:20" s="26" customFormat="1" x14ac:dyDescent="0.3">
      <c r="A112" s="21" t="s">
        <v>57</v>
      </c>
      <c r="B112" s="38">
        <v>0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/>
      <c r="P112" s="24">
        <f t="shared" ref="P112:P114" si="30">SUM(C112:N112)</f>
        <v>0</v>
      </c>
      <c r="Q112" s="39"/>
      <c r="R112" s="38"/>
      <c r="S112" s="39"/>
      <c r="T112" s="38"/>
    </row>
    <row r="113" spans="1:20" s="26" customFormat="1" x14ac:dyDescent="0.3">
      <c r="A113" s="21" t="s">
        <v>58</v>
      </c>
      <c r="B113" s="38">
        <v>0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/>
      <c r="P113" s="24">
        <f t="shared" si="30"/>
        <v>0</v>
      </c>
      <c r="Q113" s="39"/>
      <c r="R113" s="38"/>
      <c r="S113" s="39"/>
      <c r="T113" s="38"/>
    </row>
    <row r="114" spans="1:20" s="26" customFormat="1" x14ac:dyDescent="0.3">
      <c r="A114" s="21" t="s">
        <v>59</v>
      </c>
      <c r="B114" s="38">
        <v>0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9"/>
      <c r="P114" s="24">
        <f t="shared" si="30"/>
        <v>0</v>
      </c>
      <c r="Q114" s="39"/>
      <c r="R114" s="38"/>
      <c r="S114" s="39"/>
      <c r="T114" s="38"/>
    </row>
    <row r="115" spans="1:20" s="16" customFormat="1" x14ac:dyDescent="0.3">
      <c r="A115" s="28" t="s">
        <v>60</v>
      </c>
      <c r="B115" s="17">
        <f>((B112)+(B113))+(B114)</f>
        <v>0</v>
      </c>
      <c r="C115" s="17">
        <f t="shared" ref="C115:P115" si="31">((C112)+(C113))+(C114)</f>
        <v>0</v>
      </c>
      <c r="D115" s="17">
        <f t="shared" si="31"/>
        <v>0</v>
      </c>
      <c r="E115" s="17">
        <f t="shared" si="31"/>
        <v>0</v>
      </c>
      <c r="F115" s="17">
        <f t="shared" si="31"/>
        <v>0</v>
      </c>
      <c r="G115" s="17">
        <f t="shared" si="31"/>
        <v>0</v>
      </c>
      <c r="H115" s="17">
        <f t="shared" si="31"/>
        <v>0</v>
      </c>
      <c r="I115" s="17">
        <f t="shared" si="31"/>
        <v>0</v>
      </c>
      <c r="J115" s="17">
        <f t="shared" si="31"/>
        <v>0</v>
      </c>
      <c r="K115" s="17">
        <f t="shared" si="31"/>
        <v>0</v>
      </c>
      <c r="L115" s="17">
        <f t="shared" si="31"/>
        <v>0</v>
      </c>
      <c r="M115" s="17">
        <f t="shared" si="31"/>
        <v>0</v>
      </c>
      <c r="N115" s="17">
        <f t="shared" si="31"/>
        <v>0</v>
      </c>
      <c r="O115" s="18"/>
      <c r="P115" s="17">
        <f t="shared" si="31"/>
        <v>0</v>
      </c>
      <c r="Q115" s="18"/>
      <c r="R115" s="17">
        <f t="shared" ref="R115" si="32">((R112)+(R113))+(R114)</f>
        <v>0</v>
      </c>
      <c r="S115" s="18"/>
      <c r="T115" s="17">
        <f t="shared" ref="T115" si="33">((T112)+(T113))+(T114)</f>
        <v>0</v>
      </c>
    </row>
    <row r="116" spans="1:20" s="26" customFormat="1" x14ac:dyDescent="0.3">
      <c r="A116" s="21" t="s">
        <v>61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3"/>
      <c r="Q116" s="25"/>
      <c r="S116" s="25"/>
    </row>
    <row r="117" spans="1:20" s="26" customFormat="1" x14ac:dyDescent="0.3">
      <c r="A117" s="21" t="s">
        <v>62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9"/>
      <c r="P117" s="38">
        <f>SUM(C117:N117)</f>
        <v>0</v>
      </c>
      <c r="Q117" s="38"/>
      <c r="R117" s="38">
        <v>13377.9</v>
      </c>
      <c r="S117" s="38"/>
      <c r="T117" s="38">
        <v>13152.38</v>
      </c>
    </row>
    <row r="118" spans="1:20" s="26" customFormat="1" x14ac:dyDescent="0.3">
      <c r="A118" s="21" t="s">
        <v>63</v>
      </c>
      <c r="B118" s="38">
        <v>0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9"/>
      <c r="Q118" s="25"/>
      <c r="S118" s="25"/>
    </row>
    <row r="119" spans="1:20" s="16" customFormat="1" x14ac:dyDescent="0.3">
      <c r="A119" s="28" t="s">
        <v>64</v>
      </c>
      <c r="B119" s="17">
        <f>(B117)+(B118)</f>
        <v>0</v>
      </c>
      <c r="C119" s="17">
        <f t="shared" ref="C119:N119" si="34">(C117)+(C118)</f>
        <v>0</v>
      </c>
      <c r="D119" s="17">
        <f t="shared" si="34"/>
        <v>0</v>
      </c>
      <c r="E119" s="17">
        <f t="shared" si="34"/>
        <v>0</v>
      </c>
      <c r="F119" s="17">
        <f t="shared" si="34"/>
        <v>0</v>
      </c>
      <c r="G119" s="17">
        <f t="shared" si="34"/>
        <v>0</v>
      </c>
      <c r="H119" s="17">
        <f t="shared" si="34"/>
        <v>0</v>
      </c>
      <c r="I119" s="17">
        <f t="shared" si="34"/>
        <v>0</v>
      </c>
      <c r="J119" s="17">
        <f t="shared" si="34"/>
        <v>0</v>
      </c>
      <c r="K119" s="17">
        <f t="shared" si="34"/>
        <v>0</v>
      </c>
      <c r="L119" s="17">
        <f t="shared" si="34"/>
        <v>0</v>
      </c>
      <c r="M119" s="17">
        <f t="shared" si="34"/>
        <v>0</v>
      </c>
      <c r="N119" s="17">
        <f t="shared" si="34"/>
        <v>0</v>
      </c>
      <c r="O119" s="17">
        <f t="shared" ref="O119" si="35">(O117)+(O118)</f>
        <v>0</v>
      </c>
      <c r="P119" s="17">
        <f t="shared" ref="P119" si="36">(P117)+(P118)</f>
        <v>0</v>
      </c>
      <c r="Q119" s="18"/>
      <c r="R119" s="17">
        <f t="shared" ref="R119" si="37">(R117)+(R118)</f>
        <v>13377.9</v>
      </c>
      <c r="S119" s="18"/>
      <c r="T119" s="17">
        <f t="shared" ref="T119" si="38">(T117)+(T118)</f>
        <v>13152.38</v>
      </c>
    </row>
    <row r="120" spans="1:20" s="16" customFormat="1" x14ac:dyDescent="0.3">
      <c r="A120" s="28" t="s">
        <v>65</v>
      </c>
      <c r="B120" s="17">
        <f>(B115)-(B119)</f>
        <v>0</v>
      </c>
      <c r="C120" s="17">
        <f t="shared" ref="C120:N120" si="39">(C115)-(C119)</f>
        <v>0</v>
      </c>
      <c r="D120" s="17">
        <f t="shared" si="39"/>
        <v>0</v>
      </c>
      <c r="E120" s="17">
        <f t="shared" si="39"/>
        <v>0</v>
      </c>
      <c r="F120" s="17">
        <f t="shared" si="39"/>
        <v>0</v>
      </c>
      <c r="G120" s="17">
        <f t="shared" si="39"/>
        <v>0</v>
      </c>
      <c r="H120" s="17">
        <f t="shared" si="39"/>
        <v>0</v>
      </c>
      <c r="I120" s="17">
        <f t="shared" si="39"/>
        <v>0</v>
      </c>
      <c r="J120" s="17">
        <f t="shared" si="39"/>
        <v>0</v>
      </c>
      <c r="K120" s="17">
        <f t="shared" si="39"/>
        <v>0</v>
      </c>
      <c r="L120" s="17">
        <f t="shared" si="39"/>
        <v>0</v>
      </c>
      <c r="M120" s="17">
        <f t="shared" si="39"/>
        <v>0</v>
      </c>
      <c r="N120" s="17">
        <f t="shared" si="39"/>
        <v>0</v>
      </c>
      <c r="O120" s="17">
        <f t="shared" ref="O120" si="40">(O115)-(O119)</f>
        <v>0</v>
      </c>
      <c r="P120" s="17">
        <f t="shared" ref="P120" si="41">(P115)-(P119)</f>
        <v>0</v>
      </c>
      <c r="Q120" s="18"/>
      <c r="R120" s="17">
        <f t="shared" ref="R120" si="42">(R115)-(R119)</f>
        <v>-13377.9</v>
      </c>
      <c r="S120" s="18"/>
      <c r="T120" s="17">
        <f t="shared" ref="T120" si="43">(T115)-(T119)</f>
        <v>-13152.38</v>
      </c>
    </row>
    <row r="121" spans="1:20" s="45" customFormat="1" ht="12" x14ac:dyDescent="0.25">
      <c r="A121" s="34" t="s">
        <v>66</v>
      </c>
      <c r="B121" s="43">
        <f>(B110)+(B120)</f>
        <v>0</v>
      </c>
      <c r="C121" s="43">
        <f t="shared" ref="C121:N121" si="44">(C110)+(C120)</f>
        <v>0</v>
      </c>
      <c r="D121" s="43">
        <f t="shared" si="44"/>
        <v>0</v>
      </c>
      <c r="E121" s="43">
        <f t="shared" si="44"/>
        <v>0</v>
      </c>
      <c r="F121" s="43">
        <f t="shared" si="44"/>
        <v>0</v>
      </c>
      <c r="G121" s="43">
        <f t="shared" si="44"/>
        <v>0</v>
      </c>
      <c r="H121" s="43">
        <f t="shared" si="44"/>
        <v>0</v>
      </c>
      <c r="I121" s="43">
        <f t="shared" si="44"/>
        <v>0</v>
      </c>
      <c r="J121" s="43">
        <f t="shared" si="44"/>
        <v>0</v>
      </c>
      <c r="K121" s="43">
        <f t="shared" si="44"/>
        <v>0</v>
      </c>
      <c r="L121" s="43">
        <f t="shared" si="44"/>
        <v>0</v>
      </c>
      <c r="M121" s="43">
        <f t="shared" si="44"/>
        <v>0</v>
      </c>
      <c r="N121" s="43">
        <f t="shared" si="44"/>
        <v>0</v>
      </c>
      <c r="O121" s="43">
        <f t="shared" ref="O121" si="45">(O110)+(O120)</f>
        <v>0</v>
      </c>
      <c r="P121" s="43">
        <f t="shared" ref="P121" si="46">(P110)+(P120)</f>
        <v>0</v>
      </c>
      <c r="Q121" s="44"/>
      <c r="R121" s="43">
        <f t="shared" ref="R121" si="47">(R110)+(R120)</f>
        <v>-13377.9</v>
      </c>
      <c r="S121" s="44"/>
      <c r="T121" s="43">
        <f t="shared" ref="T121" si="48">(T110)+(T120)</f>
        <v>-13152.38</v>
      </c>
    </row>
    <row r="122" spans="1:20" s="26" customFormat="1" x14ac:dyDescent="0.3">
      <c r="A122" s="21"/>
      <c r="B122" s="22"/>
      <c r="O122" s="25"/>
      <c r="Q122" s="25"/>
      <c r="S122" s="25"/>
    </row>
    <row r="123" spans="1:20" s="26" customFormat="1" x14ac:dyDescent="0.3">
      <c r="O123" s="25"/>
      <c r="Q123" s="25"/>
      <c r="S123" s="25"/>
    </row>
    <row r="124" spans="1:20" s="26" customFormat="1" x14ac:dyDescent="0.3">
      <c r="O124" s="25"/>
      <c r="Q124" s="25"/>
      <c r="S124" s="25"/>
    </row>
    <row r="125" spans="1:20" s="26" customFormat="1" x14ac:dyDescent="0.3">
      <c r="O125" s="25"/>
      <c r="Q125" s="25"/>
      <c r="S125" s="25"/>
    </row>
    <row r="126" spans="1:20" s="26" customFormat="1" x14ac:dyDescent="0.3">
      <c r="O126" s="25"/>
      <c r="Q126" s="25"/>
      <c r="S126" s="25"/>
    </row>
    <row r="127" spans="1:20" s="26" customFormat="1" x14ac:dyDescent="0.3">
      <c r="O127" s="25"/>
      <c r="Q127" s="25"/>
      <c r="S127" s="25"/>
    </row>
    <row r="128" spans="1:20" s="26" customFormat="1" x14ac:dyDescent="0.3">
      <c r="O128" s="25"/>
      <c r="Q128" s="25"/>
      <c r="S128" s="25"/>
    </row>
    <row r="129" spans="15:19" s="26" customFormat="1" x14ac:dyDescent="0.3">
      <c r="O129" s="25"/>
      <c r="Q129" s="25"/>
      <c r="S129" s="25"/>
    </row>
    <row r="130" spans="15:19" s="26" customFormat="1" x14ac:dyDescent="0.3">
      <c r="O130" s="25"/>
      <c r="Q130" s="25"/>
      <c r="S130" s="25"/>
    </row>
  </sheetData>
  <mergeCells count="3">
    <mergeCell ref="A1:B1"/>
    <mergeCell ref="A2:B2"/>
    <mergeCell ref="A3:B3"/>
  </mergeCells>
  <phoneticPr fontId="5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 Forecast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2022-08-09T18:24:29Z</cp:lastPrinted>
  <dcterms:created xsi:type="dcterms:W3CDTF">2022-08-09T18:16:53Z</dcterms:created>
  <dcterms:modified xsi:type="dcterms:W3CDTF">2022-08-10T12:41:24Z</dcterms:modified>
</cp:coreProperties>
</file>